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2760" yWindow="32760" windowWidth="19440" windowHeight="7620"/>
  </bookViews>
  <sheets>
    <sheet name="rozpočet náklady" sheetId="9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9" l="1"/>
  <c r="F33" i="9"/>
  <c r="B47" i="9"/>
  <c r="F34" i="9" s="1"/>
</calcChain>
</file>

<file path=xl/sharedStrings.xml><?xml version="1.0" encoding="utf-8"?>
<sst xmlns="http://schemas.openxmlformats.org/spreadsheetml/2006/main" count="87" uniqueCount="84">
  <si>
    <t>N Á K L A D Y</t>
  </si>
  <si>
    <t>( v Kč)</t>
  </si>
  <si>
    <t xml:space="preserve">V Ý N O S Y </t>
  </si>
  <si>
    <t>( v Kč )</t>
  </si>
  <si>
    <t>Č.účtu/ukazatel</t>
  </si>
  <si>
    <t>Návrh rozpočtu</t>
  </si>
  <si>
    <t>501139,501140, spotřeba - materiál</t>
  </si>
  <si>
    <t>kancel. + hyg.</t>
  </si>
  <si>
    <t>601 výnosy za vl. výrobky</t>
  </si>
  <si>
    <t>501135-pomůcky</t>
  </si>
  <si>
    <t>602-ŠD</t>
  </si>
  <si>
    <t xml:space="preserve"> </t>
  </si>
  <si>
    <t>501137-DHIM</t>
  </si>
  <si>
    <t>602 výnosy z prodeje služeb</t>
  </si>
  <si>
    <t>502154 spotřeba - el. energie</t>
  </si>
  <si>
    <t>603 výnosy z pronájmu</t>
  </si>
  <si>
    <t>502153 spotřeba - plyn</t>
  </si>
  <si>
    <t>604 výnosy z prod. zboží</t>
  </si>
  <si>
    <t>502 spotřeba - voda</t>
  </si>
  <si>
    <t>641 sml. pokuty a úroky</t>
  </si>
  <si>
    <t>504 prodané zboží</t>
  </si>
  <si>
    <t>642 ost. pokuty a penále</t>
  </si>
  <si>
    <t>506 aktivace dlouh.majetku</t>
  </si>
  <si>
    <t>643 výn. z odep. pohledávek</t>
  </si>
  <si>
    <t>507 aktivace oběž. majetku</t>
  </si>
  <si>
    <t>644 výnosy z prod. mater.</t>
  </si>
  <si>
    <t>508 změna stavu zás.vl.výr.</t>
  </si>
  <si>
    <t>645 výn. z prodeje DNM</t>
  </si>
  <si>
    <t>511100 revize</t>
  </si>
  <si>
    <t>646 výn. z prodeje DHM</t>
  </si>
  <si>
    <t>511171 opr. a údržba</t>
  </si>
  <si>
    <t>648 čerpání fondů</t>
  </si>
  <si>
    <t>512 cestovné</t>
  </si>
  <si>
    <t>649 ost. výnosy z činnosti</t>
  </si>
  <si>
    <t>513 nákl. na reprezentaci</t>
  </si>
  <si>
    <t>662 úroky</t>
  </si>
  <si>
    <t>518 ostatní služby</t>
  </si>
  <si>
    <t>663 kursové zisky</t>
  </si>
  <si>
    <t>518168-ost.služby zprac.dat</t>
  </si>
  <si>
    <t>665 výnosy z dl. fin. …</t>
  </si>
  <si>
    <t>521- OZ-mzdové náklady</t>
  </si>
  <si>
    <t>topič</t>
  </si>
  <si>
    <t>669 ost. fin. výnosy</t>
  </si>
  <si>
    <t>521-02-mzdové náklady</t>
  </si>
  <si>
    <t>vlastní výnosy celkem</t>
  </si>
  <si>
    <t>524-OZ</t>
  </si>
  <si>
    <t>671 transfery stát. rozpočet</t>
  </si>
  <si>
    <t>527-zák.soc.náklady</t>
  </si>
  <si>
    <t>672 transfery - MÚ provoz</t>
  </si>
  <si>
    <t>521 mzdové náklady</t>
  </si>
  <si>
    <r>
      <t xml:space="preserve">        </t>
    </r>
    <r>
      <rPr>
        <sz val="9"/>
        <rFont val="Arial"/>
        <family val="2"/>
        <charset val="238"/>
      </rPr>
      <t>transfery - MÚ účelové</t>
    </r>
  </si>
  <si>
    <t>524-528 nákl. na zaměst.</t>
  </si>
  <si>
    <t xml:space="preserve">        transfery - kraj</t>
  </si>
  <si>
    <t>524-doplatek sociálka</t>
  </si>
  <si>
    <t>transfery státních fondů</t>
  </si>
  <si>
    <t>531,532,538,591,595 daně</t>
  </si>
  <si>
    <t>transfery Úřad práce</t>
  </si>
  <si>
    <t>541 smluvní pokuty …</t>
  </si>
  <si>
    <t>transfery - ostatní</t>
  </si>
  <si>
    <t>542 ost. pokuty a penále</t>
  </si>
  <si>
    <t>transfery celkem</t>
  </si>
  <si>
    <t>543 dary</t>
  </si>
  <si>
    <t>výnosy celkem</t>
  </si>
  <si>
    <t>544 prodaný materiál</t>
  </si>
  <si>
    <t>provozní příspěvek</t>
  </si>
  <si>
    <t>563 kursové ztráty</t>
  </si>
  <si>
    <t>547 manka a škody</t>
  </si>
  <si>
    <t>548 tvorba fondů</t>
  </si>
  <si>
    <t>549 jiné ost. náklady</t>
  </si>
  <si>
    <t>551 odpisy dlouh.maj.</t>
  </si>
  <si>
    <t>552,553,554 zůst.cena prod.m</t>
  </si>
  <si>
    <t>555 tvorba zák. rezerv</t>
  </si>
  <si>
    <t>556 tvorba a zúčt.opr.pol.</t>
  </si>
  <si>
    <t>557 odpis pohledávky</t>
  </si>
  <si>
    <t>558137náklady z DDM</t>
  </si>
  <si>
    <t>562 úroky</t>
  </si>
  <si>
    <t>569 ostatní fin. náklady</t>
  </si>
  <si>
    <t>náklady celkem</t>
  </si>
  <si>
    <t>Návrh rozpočtu ZŠ a MŠ Hluboš na rok 2019</t>
  </si>
  <si>
    <t>na rok 2019</t>
  </si>
  <si>
    <t>účetní, GDPR</t>
  </si>
  <si>
    <t>trouba, elektrická pánev…</t>
  </si>
  <si>
    <t>Investice : konvektomat -cca 90.000Kč, podlaha v tělocvičně -  200.000,- dle situace po rozebrání</t>
  </si>
  <si>
    <t>malování, koberce a PVC MŠ , oprava venkovních dveří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</si>
</sst>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1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Border="1"/>
    <xf numFmtId="4" fontId="4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4" fontId="5" fillId="0" borderId="5" xfId="0" applyNumberFormat="1" applyFont="1" applyBorder="1" applyAlignment="1">
      <alignment horizontal="right"/>
    </xf>
    <xf numFmtId="0" fontId="1" fillId="0" borderId="4" xfId="0" applyFont="1" applyBorder="1"/>
    <xf numFmtId="0" fontId="7" fillId="0" borderId="0" xfId="0" applyFont="1" applyBorder="1"/>
    <xf numFmtId="4" fontId="0" fillId="0" borderId="6" xfId="0" applyNumberFormat="1" applyBorder="1"/>
    <xf numFmtId="0" fontId="1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7" fillId="0" borderId="9" xfId="0" applyFont="1" applyBorder="1"/>
    <xf numFmtId="0" fontId="7" fillId="0" borderId="10" xfId="0" applyFont="1" applyBorder="1"/>
    <xf numFmtId="4" fontId="5" fillId="0" borderId="11" xfId="0" applyNumberFormat="1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" xfId="0" applyBorder="1"/>
    <xf numFmtId="0" fontId="0" fillId="0" borderId="13" xfId="0" applyFill="1" applyBorder="1"/>
    <xf numFmtId="2" fontId="0" fillId="0" borderId="5" xfId="0" applyNumberFormat="1" applyBorder="1"/>
    <xf numFmtId="4" fontId="4" fillId="0" borderId="14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4" fontId="5" fillId="0" borderId="17" xfId="0" applyNumberFormat="1" applyFont="1" applyBorder="1" applyAlignment="1">
      <alignment horizontal="right"/>
    </xf>
    <xf numFmtId="0" fontId="0" fillId="2" borderId="0" xfId="0" applyFill="1"/>
    <xf numFmtId="3" fontId="0" fillId="0" borderId="0" xfId="0" applyNumberFormat="1"/>
    <xf numFmtId="3" fontId="4" fillId="0" borderId="0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9" fillId="0" borderId="0" xfId="0" applyFont="1"/>
    <xf numFmtId="4" fontId="4" fillId="0" borderId="15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4" zoomScale="99" zoomScaleNormal="99" workbookViewId="0">
      <selection activeCell="F30" sqref="F30"/>
    </sheetView>
  </sheetViews>
  <sheetFormatPr defaultRowHeight="12.75" x14ac:dyDescent="0.2"/>
  <cols>
    <col min="1" max="1" width="31.140625" customWidth="1"/>
    <col min="2" max="2" width="14.5703125" customWidth="1"/>
    <col min="3" max="3" width="11.7109375" style="32" bestFit="1" customWidth="1"/>
    <col min="5" max="5" width="23.42578125" bestFit="1" customWidth="1"/>
    <col min="6" max="6" width="15" bestFit="1" customWidth="1"/>
    <col min="7" max="7" width="14" customWidth="1"/>
  </cols>
  <sheetData>
    <row r="1" spans="1:7" x14ac:dyDescent="0.2">
      <c r="A1" s="1"/>
    </row>
    <row r="2" spans="1:7" ht="20.25" x14ac:dyDescent="0.3">
      <c r="A2" s="35" t="s">
        <v>78</v>
      </c>
      <c r="B2" s="3"/>
    </row>
    <row r="3" spans="1:7" ht="15" x14ac:dyDescent="0.25">
      <c r="A3" s="3"/>
      <c r="B3" s="3"/>
    </row>
    <row r="4" spans="1:7" ht="16.5" thickBot="1" x14ac:dyDescent="0.3">
      <c r="A4" s="2" t="s">
        <v>0</v>
      </c>
      <c r="B4" s="2" t="s">
        <v>1</v>
      </c>
      <c r="E4" s="4" t="s">
        <v>2</v>
      </c>
      <c r="F4" s="4" t="s">
        <v>3</v>
      </c>
    </row>
    <row r="5" spans="1:7" x14ac:dyDescent="0.2">
      <c r="A5" s="8" t="s">
        <v>4</v>
      </c>
      <c r="B5" s="15" t="s">
        <v>5</v>
      </c>
      <c r="E5" s="8" t="s">
        <v>4</v>
      </c>
      <c r="F5" s="15" t="s">
        <v>5</v>
      </c>
    </row>
    <row r="6" spans="1:7" ht="13.5" thickBot="1" x14ac:dyDescent="0.25">
      <c r="A6" s="9"/>
      <c r="B6" s="29" t="s">
        <v>79</v>
      </c>
      <c r="E6" s="9"/>
      <c r="F6" s="29" t="s">
        <v>79</v>
      </c>
    </row>
    <row r="7" spans="1:7" ht="15.95" customHeight="1" x14ac:dyDescent="0.2">
      <c r="A7" s="21" t="s">
        <v>6</v>
      </c>
      <c r="B7" s="36">
        <v>50000</v>
      </c>
      <c r="C7" s="32" t="s">
        <v>7</v>
      </c>
      <c r="E7" s="16" t="s">
        <v>8</v>
      </c>
      <c r="F7" s="28"/>
    </row>
    <row r="8" spans="1:7" ht="15.95" customHeight="1" x14ac:dyDescent="0.2">
      <c r="A8" s="21" t="s">
        <v>9</v>
      </c>
      <c r="B8" s="36">
        <v>40000</v>
      </c>
      <c r="E8" s="16" t="s">
        <v>10</v>
      </c>
      <c r="F8" s="28">
        <v>25000</v>
      </c>
      <c r="G8" t="s">
        <v>11</v>
      </c>
    </row>
    <row r="9" spans="1:7" ht="15.95" customHeight="1" x14ac:dyDescent="0.2">
      <c r="A9" s="21" t="s">
        <v>12</v>
      </c>
      <c r="B9" s="36">
        <v>15000</v>
      </c>
      <c r="E9" s="17" t="s">
        <v>13</v>
      </c>
      <c r="F9" s="5">
        <v>70000</v>
      </c>
      <c r="G9" s="31"/>
    </row>
    <row r="10" spans="1:7" ht="15.95" customHeight="1" x14ac:dyDescent="0.2">
      <c r="A10" s="22" t="s">
        <v>14</v>
      </c>
      <c r="B10" s="34">
        <v>115000</v>
      </c>
      <c r="C10" s="32">
        <v>0.05</v>
      </c>
      <c r="E10" s="17" t="s">
        <v>15</v>
      </c>
      <c r="F10" s="5"/>
      <c r="G10" s="31"/>
    </row>
    <row r="11" spans="1:7" ht="15.95" customHeight="1" x14ac:dyDescent="0.2">
      <c r="A11" s="22" t="s">
        <v>16</v>
      </c>
      <c r="B11" s="34">
        <v>250000</v>
      </c>
      <c r="C11" s="33"/>
      <c r="E11" s="17" t="s">
        <v>17</v>
      </c>
      <c r="F11" s="5"/>
    </row>
    <row r="12" spans="1:7" ht="15.95" customHeight="1" x14ac:dyDescent="0.2">
      <c r="A12" s="22" t="s">
        <v>18</v>
      </c>
      <c r="B12" s="34">
        <v>15000</v>
      </c>
      <c r="E12" s="17" t="s">
        <v>19</v>
      </c>
      <c r="F12" s="5"/>
    </row>
    <row r="13" spans="1:7" ht="15.95" customHeight="1" x14ac:dyDescent="0.2">
      <c r="A13" s="22" t="s">
        <v>20</v>
      </c>
      <c r="B13" s="34"/>
      <c r="E13" s="17" t="s">
        <v>21</v>
      </c>
      <c r="F13" s="5"/>
    </row>
    <row r="14" spans="1:7" ht="15.95" customHeight="1" x14ac:dyDescent="0.2">
      <c r="A14" s="22" t="s">
        <v>22</v>
      </c>
      <c r="B14" s="34"/>
      <c r="E14" s="17" t="s">
        <v>23</v>
      </c>
      <c r="F14" s="5"/>
    </row>
    <row r="15" spans="1:7" ht="15.95" customHeight="1" x14ac:dyDescent="0.2">
      <c r="A15" s="22" t="s">
        <v>24</v>
      </c>
      <c r="B15" s="34"/>
      <c r="E15" s="17" t="s">
        <v>25</v>
      </c>
      <c r="F15" s="5"/>
    </row>
    <row r="16" spans="1:7" ht="15.95" customHeight="1" x14ac:dyDescent="0.2">
      <c r="A16" s="22" t="s">
        <v>26</v>
      </c>
      <c r="B16" s="34"/>
      <c r="E16" s="17" t="s">
        <v>27</v>
      </c>
      <c r="F16" s="5"/>
    </row>
    <row r="17" spans="1:6" ht="15.95" customHeight="1" x14ac:dyDescent="0.2">
      <c r="A17" s="22" t="s">
        <v>28</v>
      </c>
      <c r="B17" s="34">
        <v>20000</v>
      </c>
      <c r="E17" s="17" t="s">
        <v>29</v>
      </c>
      <c r="F17" s="5"/>
    </row>
    <row r="18" spans="1:6" ht="15.95" customHeight="1" x14ac:dyDescent="0.2">
      <c r="A18" s="22" t="s">
        <v>30</v>
      </c>
      <c r="B18" s="34">
        <v>150000</v>
      </c>
      <c r="C18" s="32" t="s">
        <v>83</v>
      </c>
      <c r="E18" s="17" t="s">
        <v>31</v>
      </c>
      <c r="F18" s="5"/>
    </row>
    <row r="19" spans="1:6" ht="15.95" customHeight="1" x14ac:dyDescent="0.2">
      <c r="A19" s="22" t="s">
        <v>32</v>
      </c>
      <c r="B19" s="34">
        <v>2000</v>
      </c>
      <c r="E19" s="17" t="s">
        <v>33</v>
      </c>
      <c r="F19" s="5"/>
    </row>
    <row r="20" spans="1:6" ht="15.95" customHeight="1" x14ac:dyDescent="0.2">
      <c r="A20" s="22" t="s">
        <v>34</v>
      </c>
      <c r="B20" s="34"/>
      <c r="E20" s="17" t="s">
        <v>35</v>
      </c>
      <c r="F20" s="5"/>
    </row>
    <row r="21" spans="1:6" ht="15.95" customHeight="1" x14ac:dyDescent="0.2">
      <c r="A21" s="22" t="s">
        <v>36</v>
      </c>
      <c r="B21" s="34">
        <v>55000</v>
      </c>
      <c r="E21" s="17" t="s">
        <v>37</v>
      </c>
      <c r="F21" s="5"/>
    </row>
    <row r="22" spans="1:6" ht="15.95" customHeight="1" x14ac:dyDescent="0.2">
      <c r="A22" s="22" t="s">
        <v>38</v>
      </c>
      <c r="B22" s="34">
        <v>100000</v>
      </c>
      <c r="C22" s="32" t="s">
        <v>80</v>
      </c>
      <c r="E22" s="17" t="s">
        <v>39</v>
      </c>
      <c r="F22" s="5"/>
    </row>
    <row r="23" spans="1:6" ht="15.95" customHeight="1" x14ac:dyDescent="0.2">
      <c r="A23" s="22" t="s">
        <v>40</v>
      </c>
      <c r="B23" s="34">
        <v>17000</v>
      </c>
      <c r="C23" s="32" t="s">
        <v>41</v>
      </c>
      <c r="E23" s="17" t="s">
        <v>42</v>
      </c>
      <c r="F23" s="5"/>
    </row>
    <row r="24" spans="1:6" ht="15.95" customHeight="1" x14ac:dyDescent="0.2">
      <c r="A24" s="22" t="s">
        <v>43</v>
      </c>
      <c r="B24" s="34"/>
      <c r="E24" s="18" t="s">
        <v>44</v>
      </c>
      <c r="F24" s="27">
        <v>95000</v>
      </c>
    </row>
    <row r="25" spans="1:6" ht="15.95" customHeight="1" x14ac:dyDescent="0.2">
      <c r="A25" s="22" t="s">
        <v>45</v>
      </c>
      <c r="B25" s="34"/>
      <c r="E25" s="17" t="s">
        <v>46</v>
      </c>
      <c r="F25" s="5"/>
    </row>
    <row r="26" spans="1:6" ht="15.95" customHeight="1" x14ac:dyDescent="0.2">
      <c r="A26" s="22" t="s">
        <v>47</v>
      </c>
      <c r="B26" s="34"/>
      <c r="E26" s="17" t="s">
        <v>48</v>
      </c>
      <c r="F26" s="5"/>
    </row>
    <row r="27" spans="1:6" ht="15.95" customHeight="1" x14ac:dyDescent="0.2">
      <c r="A27" s="22" t="s">
        <v>49</v>
      </c>
      <c r="B27" s="34"/>
      <c r="E27" s="18" t="s">
        <v>50</v>
      </c>
      <c r="F27" s="5"/>
    </row>
    <row r="28" spans="1:6" ht="15.95" customHeight="1" x14ac:dyDescent="0.2">
      <c r="A28" s="22" t="s">
        <v>51</v>
      </c>
      <c r="B28" s="34"/>
      <c r="E28" s="17" t="s">
        <v>52</v>
      </c>
      <c r="F28" s="5"/>
    </row>
    <row r="29" spans="1:6" ht="15.95" customHeight="1" x14ac:dyDescent="0.2">
      <c r="A29" s="22" t="s">
        <v>53</v>
      </c>
      <c r="B29" s="34"/>
      <c r="E29" s="17" t="s">
        <v>54</v>
      </c>
      <c r="F29" s="6"/>
    </row>
    <row r="30" spans="1:6" ht="15.95" customHeight="1" x14ac:dyDescent="0.2">
      <c r="A30" s="22" t="s">
        <v>55</v>
      </c>
      <c r="B30" s="34"/>
      <c r="E30" s="17" t="s">
        <v>56</v>
      </c>
      <c r="F30" s="6"/>
    </row>
    <row r="31" spans="1:6" ht="15.95" customHeight="1" x14ac:dyDescent="0.2">
      <c r="A31" s="22" t="s">
        <v>57</v>
      </c>
      <c r="B31" s="34"/>
      <c r="E31" s="17" t="s">
        <v>58</v>
      </c>
      <c r="F31" s="6"/>
    </row>
    <row r="32" spans="1:6" ht="15.95" customHeight="1" thickBot="1" x14ac:dyDescent="0.25">
      <c r="A32" s="22" t="s">
        <v>59</v>
      </c>
      <c r="B32" s="34"/>
      <c r="E32" s="19" t="s">
        <v>60</v>
      </c>
      <c r="F32" s="11">
        <f>SUM(F26:F31)</f>
        <v>0</v>
      </c>
    </row>
    <row r="33" spans="1:6" ht="15.95" customHeight="1" thickBot="1" x14ac:dyDescent="0.25">
      <c r="A33" s="22" t="s">
        <v>61</v>
      </c>
      <c r="B33" s="34"/>
      <c r="E33" s="10" t="s">
        <v>62</v>
      </c>
      <c r="F33" s="20">
        <f>F24+F32</f>
        <v>95000</v>
      </c>
    </row>
    <row r="34" spans="1:6" ht="15.95" customHeight="1" thickBot="1" x14ac:dyDescent="0.25">
      <c r="A34" s="22" t="s">
        <v>63</v>
      </c>
      <c r="B34" s="34"/>
      <c r="E34" s="10" t="s">
        <v>64</v>
      </c>
      <c r="F34" s="30">
        <f>B47-F24</f>
        <v>780660</v>
      </c>
    </row>
    <row r="35" spans="1:6" ht="15.95" customHeight="1" x14ac:dyDescent="0.2">
      <c r="A35" s="22" t="s">
        <v>65</v>
      </c>
      <c r="B35" s="34"/>
      <c r="E35" s="13"/>
      <c r="F35" s="7"/>
    </row>
    <row r="36" spans="1:6" ht="15.95" customHeight="1" x14ac:dyDescent="0.2">
      <c r="A36" s="22" t="s">
        <v>66</v>
      </c>
      <c r="B36" s="34"/>
    </row>
    <row r="37" spans="1:6" ht="15.95" customHeight="1" x14ac:dyDescent="0.2">
      <c r="A37" s="22" t="s">
        <v>67</v>
      </c>
      <c r="B37" s="34"/>
    </row>
    <row r="38" spans="1:6" ht="15.95" customHeight="1" x14ac:dyDescent="0.2">
      <c r="A38" s="22" t="s">
        <v>68</v>
      </c>
      <c r="B38" s="34">
        <v>10000</v>
      </c>
    </row>
    <row r="39" spans="1:6" ht="15.95" customHeight="1" x14ac:dyDescent="0.2">
      <c r="A39" s="22" t="s">
        <v>69</v>
      </c>
      <c r="B39" s="34">
        <v>6660</v>
      </c>
    </row>
    <row r="40" spans="1:6" ht="15.95" customHeight="1" x14ac:dyDescent="0.2">
      <c r="A40" s="22" t="s">
        <v>70</v>
      </c>
      <c r="B40" s="34"/>
    </row>
    <row r="41" spans="1:6" ht="15.95" customHeight="1" x14ac:dyDescent="0.2">
      <c r="A41" s="22" t="s">
        <v>71</v>
      </c>
      <c r="B41" s="34"/>
      <c r="E41" t="s">
        <v>82</v>
      </c>
    </row>
    <row r="42" spans="1:6" ht="15.95" customHeight="1" x14ac:dyDescent="0.2">
      <c r="A42" s="22" t="s">
        <v>72</v>
      </c>
      <c r="B42" s="34"/>
    </row>
    <row r="43" spans="1:6" ht="15.95" customHeight="1" x14ac:dyDescent="0.2">
      <c r="A43" s="22" t="s">
        <v>73</v>
      </c>
      <c r="B43" s="37"/>
    </row>
    <row r="44" spans="1:6" ht="15" customHeight="1" x14ac:dyDescent="0.2">
      <c r="A44" s="23" t="s">
        <v>74</v>
      </c>
      <c r="B44" s="34">
        <v>30000</v>
      </c>
      <c r="C44" s="32" t="s">
        <v>81</v>
      </c>
    </row>
    <row r="45" spans="1:6" ht="15" customHeight="1" x14ac:dyDescent="0.2">
      <c r="A45" s="23" t="s">
        <v>75</v>
      </c>
      <c r="B45" s="24"/>
    </row>
    <row r="46" spans="1:6" ht="13.5" thickBot="1" x14ac:dyDescent="0.25">
      <c r="A46" s="25" t="s">
        <v>76</v>
      </c>
      <c r="B46" s="26"/>
    </row>
    <row r="47" spans="1:6" ht="13.5" thickBot="1" x14ac:dyDescent="0.25">
      <c r="A47" s="12" t="s">
        <v>77</v>
      </c>
      <c r="B47" s="14">
        <f>SUM(B7:B46)</f>
        <v>875660</v>
      </c>
    </row>
  </sheetData>
  <phoneticPr fontId="8" type="noConversion"/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náklady</vt:lpstr>
    </vt:vector>
  </TitlesOfParts>
  <Company>Městský úřad Příbram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 Příbram</dc:creator>
  <cp:lastModifiedBy>Uživatel systému Windows</cp:lastModifiedBy>
  <cp:revision/>
  <cp:lastPrinted>2018-11-13T13:45:42Z</cp:lastPrinted>
  <dcterms:created xsi:type="dcterms:W3CDTF">2003-06-26T11:14:31Z</dcterms:created>
  <dcterms:modified xsi:type="dcterms:W3CDTF">2018-11-13T13:46:18Z</dcterms:modified>
</cp:coreProperties>
</file>